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lanta.napieralska\Desktop\komisje IX 2024-2029\k. edukacji\"/>
    </mc:Choice>
  </mc:AlternateContent>
  <xr:revisionPtr revIDLastSave="0" documentId="13_ncr:1_{96E95E42-6473-4F7A-83BF-C745AC6B5830}" xr6:coauthVersionLast="47" xr6:coauthVersionMax="47" xr10:uidLastSave="{00000000-0000-0000-0000-000000000000}"/>
  <bookViews>
    <workbookView xWindow="-120" yWindow="-120" windowWidth="29040" windowHeight="15840" xr2:uid="{9E7BEE81-517A-4B0A-A452-CF6494DF2D41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</calcChain>
</file>

<file path=xl/sharedStrings.xml><?xml version="1.0" encoding="utf-8"?>
<sst xmlns="http://schemas.openxmlformats.org/spreadsheetml/2006/main" count="83" uniqueCount="61">
  <si>
    <t>1.</t>
  </si>
  <si>
    <t>2.</t>
  </si>
  <si>
    <t>3.</t>
  </si>
  <si>
    <t>4.</t>
  </si>
  <si>
    <t>5.</t>
  </si>
  <si>
    <t>6.</t>
  </si>
  <si>
    <t>7.</t>
  </si>
  <si>
    <t>gminna ewidencja zabytków</t>
  </si>
  <si>
    <t>widoczne liczne spękania i braki w tynku, zawilgocony i odparzony tynk</t>
  </si>
  <si>
    <t>budynek w dobrym stanie, użytkowany</t>
  </si>
  <si>
    <t>budynek w dobrym stanie, użytkowany, jednak elewacja budynku nie była remontowana od 40 lat</t>
  </si>
  <si>
    <t>Wnioskodawca</t>
  </si>
  <si>
    <t>Data złożenia wniosku</t>
  </si>
  <si>
    <t>L.p.</t>
  </si>
  <si>
    <t>Położenie obiektu</t>
  </si>
  <si>
    <t>Forma ochrony zabytku</t>
  </si>
  <si>
    <t>Stan zachowania</t>
  </si>
  <si>
    <t>Krzyżanowo 5, działka o nr ewid. 21/12, obręb Krzyżanowo</t>
  </si>
  <si>
    <t>Śrem, ul. Poznańska, działka o nr ewid. 423, obręb Śrem</t>
  </si>
  <si>
    <t>Śrem, ul. Adama Mickiewicza 8, działka o nr ewid. 1427/5, obręb Śrem</t>
  </si>
  <si>
    <t>Śrem, ul. Plac 20 października 7, działka o nr ewid. 918, obręb Śrem</t>
  </si>
  <si>
    <t>Śrem, ul. Marciniaka 8, działka o nr ewid. 771, obręb Śrem</t>
  </si>
  <si>
    <t>Śrem, ul. Farna 8, działka o nr ewid. 452, obręb Śrem</t>
  </si>
  <si>
    <t>wpis do rejestru zabytków województwa wielkopolskiego</t>
  </si>
  <si>
    <t>Rodzaj obiektu</t>
  </si>
  <si>
    <t>mur (ogrodzenie)</t>
  </si>
  <si>
    <t>budynek mieszkalny wielorodzinny</t>
  </si>
  <si>
    <t>budynek mieszkalny wielorodzinny i gospodarczy</t>
  </si>
  <si>
    <t>wymiana pokrycia dachu i stolarki wraz z budową lukarny oraz renowacja elewacji</t>
  </si>
  <si>
    <t>budynek w złym stanie, nieużytkowany</t>
  </si>
  <si>
    <t>tak</t>
  </si>
  <si>
    <t>nie</t>
  </si>
  <si>
    <t>Kontynuacja prac</t>
  </si>
  <si>
    <t>Wnioskowana kwota dotacji</t>
  </si>
  <si>
    <t>Całkowity koszt inwestycji</t>
  </si>
  <si>
    <t xml:space="preserve">Opis inwestycji </t>
  </si>
  <si>
    <t>Kwota dotacji zaplanowana w budżecie</t>
  </si>
  <si>
    <t>Kompletność wniosku</t>
  </si>
  <si>
    <t>Udział dotacji w  kosztach [%]</t>
  </si>
  <si>
    <t>Rekomendacje</t>
  </si>
  <si>
    <t>suma</t>
  </si>
  <si>
    <t>gminna i wojewódzka ewidencja zabytków</t>
  </si>
  <si>
    <t>wykonanie prac remontowych elewacji polegających na: usunięciu glonów i nieczystości od ptaków, usunięcie nieczynnych kabli elektrycznych i teletechnicznych oraz skrzynek, skucie odspojonego tynku i uzupełnienie ubytków, przygotowanie tynków pod malowanie i pomalowanie farbami elewacyjnymi</t>
  </si>
  <si>
    <t>remont muru dawnego klasztoru franciszkanów polegający na usunięcia zawilgoconych i odparzonych tynków, dezynfekcje murów, oczyszczenie powierzchni tynków i uzupełnienie głębokich warstw, spięcie spękań kotwami, impregnacja, gruntowanie i malowanie farbą o wysokim stopniu przepuszczalności</t>
  </si>
  <si>
    <t xml:space="preserve">Wykaz złożonych wniosków o udzielenie dotacji na prace konserwatorskie </t>
  </si>
  <si>
    <t>wymiana okien w budynku, demontaż starych i powybijanych okien na nowe jest pierwszym etapem remontu budynku</t>
  </si>
  <si>
    <t>budynek przechowalni ziemniaków w zespole pałacowo- folwarcznym</t>
  </si>
  <si>
    <t>wykonanie prac remontowych polegających na renowacji elewacji, wymianie parapetów i rynien oraz wymianie drzwi zewnętrznych</t>
  </si>
  <si>
    <t>wykonanie prac remontowych polegających na wzmocnieniu ścian, uzupełnienie tynków, pomalowaniu elewacji, założeniu nowego pokrycia dachowego i wymianie zużytych rynien</t>
  </si>
  <si>
    <t>wykonanie prac remontowych polegających na: myciu dachu budynku mieszkalnego, demontażu poszycia budynku gospodarczego, malowaniu dachu budynku mieszkalnego, uzupełnieniu braków w konstrukcji dachu budynku gospodarczego, wzmocnieniu konstrukcji w miejscu montażu okien dachowych i świetlików w budynkach, wymianie rynien, wykonaniu opierzenia dachów, dwukrotnego ocieplenia obu dachów, obróbce blacharskiej kominów, wymurowaniu kominów z obróbką wykończeniową</t>
  </si>
  <si>
    <t>(data i podpis Burmistrza Śremu)</t>
  </si>
  <si>
    <t>….................................................................</t>
  </si>
  <si>
    <t>PPSPP.4125.3.2024.JMAG</t>
  </si>
  <si>
    <t>Obiekt stanowi własność prywatną, niedostępny dla ogółu. Usytuowany w głębi działki, widoczny z ul. Adama Mickiewicza. Niskie zaangażowanie finansowe wnioskodawcy.</t>
  </si>
  <si>
    <t xml:space="preserve">Obiekt znajduje się na terenie prywatnym, niedostępny dla ogółu. Usytuowany w głębi terenu. Średnie zaangażowanie finansowe wnioskodawcy. </t>
  </si>
  <si>
    <t>Obiekt stanowi własność prywatną. Niedostępny dla ogółu, jednak usytuowany przy rynku, widoczny dla ogółu. Zerowe zaangażowanie finansowe wnioskodawcy.</t>
  </si>
  <si>
    <t>Obiekt stanowi własność prywatną. Niedostępny dla ogółu, jednak usytuowany przy rynku, widoczny dla ogółu. Niskie zaangażowanie finansowe wnioskodawcy.</t>
  </si>
  <si>
    <t xml:space="preserve">Obiekty stanowią własność prywatną. Niedostępne dla ogółu. Widoczne z ul. Floriana Marciniaka i ul. Żwirowej. Średnie zaangażowanie finansowe wnioskodawcy. </t>
  </si>
  <si>
    <t xml:space="preserve">Obiekt stanowi własność prywatną. Niedostępny dla ogółu. Widoczny dla ogółu od od strony ul. Farnej. Średnie zaangażowanie finansowe wnioskodawcy. </t>
  </si>
  <si>
    <t>Śrem, ul. Plac 20 Października 9, działka o nr ewid. 917, obręb Śrem</t>
  </si>
  <si>
    <t>Obiekt dostępny dla ogółu, mur bezpośrednio graniczy z uczęszczaną drogą powiatową. Obiekt wpisany do rejestru zabytków. Wysokie zaangażowanie finansowe wnioskodawcy. Z powyższych względów rekomenduję udzielenie dotacji na te prace.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</si>
</sst>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zł-415]_-;\-* #,##0.00\ [$zł-415]_-;_-* &quot;-&quot;??\ [$zł-415]_-;_-@_-"/>
    <numFmt numFmtId="165" formatCode="0.0%"/>
  </numFmts>
  <fonts count="5" x14ac:knownFonts="1">
    <font>
      <sz val="11"/>
      <color theme="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4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14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14" fontId="2" fillId="2" borderId="1" xfId="0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164" fontId="2" fillId="2" borderId="1" xfId="0" applyNumberFormat="1" applyFont="1" applyFill="1" applyBorder="1" applyAlignment="1">
      <alignment horizontal="right" wrapText="1"/>
    </xf>
    <xf numFmtId="164" fontId="2" fillId="0" borderId="1" xfId="0" applyNumberFormat="1" applyFont="1" applyBorder="1" applyAlignment="1">
      <alignment horizontal="right" wrapText="1"/>
    </xf>
    <xf numFmtId="165" fontId="2" fillId="2" borderId="1" xfId="0" applyNumberFormat="1" applyFont="1" applyFill="1" applyBorder="1" applyAlignment="1">
      <alignment horizontal="right" wrapText="1"/>
    </xf>
    <xf numFmtId="165" fontId="2" fillId="0" borderId="1" xfId="0" applyNumberFormat="1" applyFont="1" applyBorder="1" applyAlignment="1">
      <alignment horizontal="right" wrapText="1"/>
    </xf>
    <xf numFmtId="0" fontId="2" fillId="0" borderId="3" xfId="0" applyFont="1" applyBorder="1"/>
    <xf numFmtId="0" fontId="3" fillId="0" borderId="7" xfId="0" applyFont="1" applyBorder="1" applyAlignment="1">
      <alignment wrapText="1"/>
    </xf>
    <xf numFmtId="164" fontId="3" fillId="0" borderId="7" xfId="0" applyNumberFormat="1" applyFont="1" applyBorder="1" applyAlignment="1">
      <alignment wrapText="1"/>
    </xf>
    <xf numFmtId="0" fontId="2" fillId="2" borderId="8" xfId="0" applyFont="1" applyFill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14" fontId="2" fillId="2" borderId="11" xfId="0" applyNumberFormat="1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left" wrapText="1"/>
    </xf>
    <xf numFmtId="164" fontId="2" fillId="2" borderId="11" xfId="0" applyNumberFormat="1" applyFont="1" applyFill="1" applyBorder="1" applyAlignment="1">
      <alignment horizontal="right" wrapText="1"/>
    </xf>
    <xf numFmtId="165" fontId="2" fillId="2" borderId="11" xfId="0" applyNumberFormat="1" applyFont="1" applyFill="1" applyBorder="1" applyAlignment="1">
      <alignment horizontal="right" wrapText="1"/>
    </xf>
    <xf numFmtId="0" fontId="2" fillId="2" borderId="13" xfId="0" applyFont="1" applyFill="1" applyBorder="1" applyAlignment="1">
      <alignment horizontal="left"/>
    </xf>
    <xf numFmtId="14" fontId="2" fillId="2" borderId="14" xfId="0" applyNumberFormat="1" applyFont="1" applyFill="1" applyBorder="1" applyAlignment="1">
      <alignment horizontal="left" wrapText="1"/>
    </xf>
    <xf numFmtId="0" fontId="2" fillId="2" borderId="14" xfId="0" applyFont="1" applyFill="1" applyBorder="1" applyAlignment="1">
      <alignment horizontal="left" wrapText="1"/>
    </xf>
    <xf numFmtId="164" fontId="2" fillId="2" borderId="14" xfId="0" applyNumberFormat="1" applyFont="1" applyFill="1" applyBorder="1" applyAlignment="1">
      <alignment horizontal="right" wrapText="1"/>
    </xf>
    <xf numFmtId="165" fontId="2" fillId="2" borderId="14" xfId="0" applyNumberFormat="1" applyFont="1" applyFill="1" applyBorder="1" applyAlignment="1">
      <alignment horizontal="right" wrapText="1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164" fontId="3" fillId="0" borderId="17" xfId="0" applyNumberFormat="1" applyFont="1" applyBorder="1" applyAlignment="1">
      <alignment horizontal="center" wrapText="1"/>
    </xf>
    <xf numFmtId="0" fontId="2" fillId="0" borderId="4" xfId="0" applyFont="1" applyBorder="1" applyAlignment="1">
      <alignment wrapText="1"/>
    </xf>
    <xf numFmtId="0" fontId="3" fillId="0" borderId="18" xfId="0" applyFont="1" applyBorder="1" applyAlignment="1">
      <alignment horizontal="center" wrapText="1"/>
    </xf>
    <xf numFmtId="0" fontId="2" fillId="2" borderId="15" xfId="0" applyFont="1" applyFill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2" fillId="2" borderId="9" xfId="0" applyFont="1" applyFill="1" applyBorder="1" applyAlignment="1">
      <alignment horizontal="left" wrapText="1"/>
    </xf>
    <xf numFmtId="0" fontId="2" fillId="2" borderId="12" xfId="0" applyFont="1" applyFill="1" applyBorder="1" applyAlignment="1">
      <alignment horizontal="left" wrapText="1"/>
    </xf>
    <xf numFmtId="0" fontId="4" fillId="0" borderId="0" xfId="0" applyFont="1" applyAlignment="1">
      <alignment horizontal="center" vertical="top" wrapText="1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6C01B-6D30-4835-B7D4-0BEACD60E1FD}">
  <sheetPr>
    <pageSetUpPr fitToPage="1"/>
  </sheetPr>
  <dimension ref="A1:V18"/>
  <sheetViews>
    <sheetView tabSelected="1" topLeftCell="A7" workbookViewId="0">
      <selection activeCell="C10" sqref="C10"/>
    </sheetView>
  </sheetViews>
  <sheetFormatPr defaultRowHeight="15.75" x14ac:dyDescent="0.25"/>
  <cols>
    <col min="1" max="1" width="4.5703125" style="1" customWidth="1"/>
    <col min="2" max="2" width="11.28515625" style="1" bestFit="1" customWidth="1"/>
    <col min="3" max="3" width="21.5703125" style="1" customWidth="1"/>
    <col min="4" max="4" width="23.7109375" style="1" customWidth="1"/>
    <col min="5" max="5" width="18" style="1" customWidth="1"/>
    <col min="6" max="6" width="19.140625" style="1" customWidth="1"/>
    <col min="7" max="7" width="30.42578125" style="1" customWidth="1"/>
    <col min="8" max="8" width="15.28515625" style="1" customWidth="1"/>
    <col min="9" max="9" width="13.42578125" style="1" customWidth="1"/>
    <col min="10" max="11" width="16.42578125" style="1" customWidth="1"/>
    <col min="12" max="12" width="15.5703125" style="1" customWidth="1"/>
    <col min="13" max="13" width="17.7109375" style="1" customWidth="1"/>
    <col min="14" max="14" width="16" style="1" customWidth="1"/>
    <col min="15" max="15" width="27.85546875" style="3" customWidth="1"/>
    <col min="16" max="16384" width="9.140625" style="1"/>
  </cols>
  <sheetData>
    <row r="1" spans="1:22" ht="15.75" customHeight="1" x14ac:dyDescent="0.3">
      <c r="A1" s="40" t="s">
        <v>52</v>
      </c>
      <c r="B1" s="41"/>
      <c r="C1" s="41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30"/>
    </row>
    <row r="2" spans="1:22" ht="19.5" thickBot="1" x14ac:dyDescent="0.35">
      <c r="A2" s="37" t="s">
        <v>44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9"/>
    </row>
    <row r="3" spans="1:22" ht="48" thickBot="1" x14ac:dyDescent="0.3">
      <c r="A3" s="27" t="s">
        <v>13</v>
      </c>
      <c r="B3" s="28" t="s">
        <v>12</v>
      </c>
      <c r="C3" s="28" t="s">
        <v>11</v>
      </c>
      <c r="D3" s="28" t="s">
        <v>14</v>
      </c>
      <c r="E3" s="28" t="s">
        <v>15</v>
      </c>
      <c r="F3" s="28" t="s">
        <v>24</v>
      </c>
      <c r="G3" s="28" t="s">
        <v>35</v>
      </c>
      <c r="H3" s="28" t="s">
        <v>16</v>
      </c>
      <c r="I3" s="28" t="s">
        <v>32</v>
      </c>
      <c r="J3" s="28" t="s">
        <v>33</v>
      </c>
      <c r="K3" s="28" t="s">
        <v>34</v>
      </c>
      <c r="L3" s="28" t="s">
        <v>38</v>
      </c>
      <c r="M3" s="29" t="s">
        <v>36</v>
      </c>
      <c r="N3" s="28" t="s">
        <v>37</v>
      </c>
      <c r="O3" s="31" t="s">
        <v>39</v>
      </c>
      <c r="P3" s="2"/>
      <c r="Q3" s="2"/>
      <c r="R3" s="2"/>
      <c r="S3" s="2"/>
      <c r="T3" s="2"/>
      <c r="U3" s="2"/>
      <c r="V3" s="2"/>
    </row>
    <row r="4" spans="1:22" ht="94.5" x14ac:dyDescent="0.25">
      <c r="A4" s="22" t="s">
        <v>0</v>
      </c>
      <c r="B4" s="23">
        <v>45523</v>
      </c>
      <c r="C4" s="24"/>
      <c r="D4" s="24" t="s">
        <v>17</v>
      </c>
      <c r="E4" s="24" t="s">
        <v>41</v>
      </c>
      <c r="F4" s="24" t="s">
        <v>46</v>
      </c>
      <c r="G4" s="24" t="s">
        <v>45</v>
      </c>
      <c r="H4" s="24" t="s">
        <v>29</v>
      </c>
      <c r="I4" s="24" t="s">
        <v>30</v>
      </c>
      <c r="J4" s="25">
        <v>90000</v>
      </c>
      <c r="K4" s="25">
        <v>154000</v>
      </c>
      <c r="L4" s="26">
        <v>0.58440000000000003</v>
      </c>
      <c r="M4" s="25">
        <v>50000</v>
      </c>
      <c r="N4" s="24" t="s">
        <v>30</v>
      </c>
      <c r="O4" s="32" t="s">
        <v>54</v>
      </c>
    </row>
    <row r="5" spans="1:22" ht="194.25" customHeight="1" x14ac:dyDescent="0.25">
      <c r="A5" s="16" t="s">
        <v>1</v>
      </c>
      <c r="B5" s="4">
        <v>45736</v>
      </c>
      <c r="C5" s="5"/>
      <c r="D5" s="5" t="s">
        <v>18</v>
      </c>
      <c r="E5" s="5" t="s">
        <v>23</v>
      </c>
      <c r="F5" s="5" t="s">
        <v>25</v>
      </c>
      <c r="G5" s="5" t="s">
        <v>43</v>
      </c>
      <c r="H5" s="5" t="s">
        <v>8</v>
      </c>
      <c r="I5" s="5" t="s">
        <v>31</v>
      </c>
      <c r="J5" s="9">
        <v>50000</v>
      </c>
      <c r="K5" s="9">
        <v>120997.04</v>
      </c>
      <c r="L5" s="11">
        <v>0.41320000000000001</v>
      </c>
      <c r="M5" s="9">
        <v>50000</v>
      </c>
      <c r="N5" s="5" t="s">
        <v>30</v>
      </c>
      <c r="O5" s="33" t="s">
        <v>60</v>
      </c>
    </row>
    <row r="6" spans="1:22" ht="121.5" customHeight="1" x14ac:dyDescent="0.25">
      <c r="A6" s="15" t="s">
        <v>2</v>
      </c>
      <c r="B6" s="6">
        <v>45741</v>
      </c>
      <c r="C6" s="7"/>
      <c r="D6" s="7" t="s">
        <v>59</v>
      </c>
      <c r="E6" s="7" t="s">
        <v>7</v>
      </c>
      <c r="F6" s="7" t="s">
        <v>26</v>
      </c>
      <c r="G6" s="7" t="s">
        <v>47</v>
      </c>
      <c r="H6" s="7" t="s">
        <v>9</v>
      </c>
      <c r="I6" s="7" t="s">
        <v>31</v>
      </c>
      <c r="J6" s="8">
        <v>52813.33</v>
      </c>
      <c r="K6" s="8">
        <v>52813.33</v>
      </c>
      <c r="L6" s="10">
        <v>1</v>
      </c>
      <c r="M6" s="8">
        <v>50000</v>
      </c>
      <c r="N6" s="7" t="s">
        <v>30</v>
      </c>
      <c r="O6" s="34" t="s">
        <v>55</v>
      </c>
    </row>
    <row r="7" spans="1:22" ht="180" customHeight="1" x14ac:dyDescent="0.25">
      <c r="A7" s="16" t="s">
        <v>3</v>
      </c>
      <c r="B7" s="4">
        <v>45747</v>
      </c>
      <c r="C7" s="5"/>
      <c r="D7" s="5" t="s">
        <v>19</v>
      </c>
      <c r="E7" s="5" t="s">
        <v>7</v>
      </c>
      <c r="F7" s="5" t="s">
        <v>26</v>
      </c>
      <c r="G7" s="5" t="s">
        <v>42</v>
      </c>
      <c r="H7" s="5" t="s">
        <v>10</v>
      </c>
      <c r="I7" s="5" t="s">
        <v>31</v>
      </c>
      <c r="J7" s="9">
        <v>50000</v>
      </c>
      <c r="K7" s="9">
        <v>70000</v>
      </c>
      <c r="L7" s="11">
        <v>0.71</v>
      </c>
      <c r="M7" s="9">
        <v>50000</v>
      </c>
      <c r="N7" s="5" t="s">
        <v>30</v>
      </c>
      <c r="O7" s="33" t="s">
        <v>53</v>
      </c>
    </row>
    <row r="8" spans="1:22" ht="126" customHeight="1" x14ac:dyDescent="0.25">
      <c r="A8" s="15" t="s">
        <v>4</v>
      </c>
      <c r="B8" s="6">
        <v>45747</v>
      </c>
      <c r="C8" s="7"/>
      <c r="D8" s="7" t="s">
        <v>20</v>
      </c>
      <c r="E8" s="7" t="s">
        <v>7</v>
      </c>
      <c r="F8" s="7" t="s">
        <v>26</v>
      </c>
      <c r="G8" s="7" t="s">
        <v>48</v>
      </c>
      <c r="H8" s="7" t="s">
        <v>9</v>
      </c>
      <c r="I8" s="7" t="s">
        <v>30</v>
      </c>
      <c r="J8" s="8">
        <v>337126</v>
      </c>
      <c r="K8" s="8">
        <v>375068</v>
      </c>
      <c r="L8" s="10">
        <v>0.89880000000000004</v>
      </c>
      <c r="M8" s="8">
        <v>50000</v>
      </c>
      <c r="N8" s="7" t="s">
        <v>30</v>
      </c>
      <c r="O8" s="34" t="s">
        <v>56</v>
      </c>
    </row>
    <row r="9" spans="1:22" ht="285.75" customHeight="1" x14ac:dyDescent="0.25">
      <c r="A9" s="16" t="s">
        <v>5</v>
      </c>
      <c r="B9" s="4">
        <v>45747</v>
      </c>
      <c r="C9" s="5"/>
      <c r="D9" s="5" t="s">
        <v>21</v>
      </c>
      <c r="E9" s="5" t="s">
        <v>7</v>
      </c>
      <c r="F9" s="5" t="s">
        <v>27</v>
      </c>
      <c r="G9" s="5" t="s">
        <v>49</v>
      </c>
      <c r="H9" s="5" t="s">
        <v>29</v>
      </c>
      <c r="I9" s="5" t="s">
        <v>31</v>
      </c>
      <c r="J9" s="9">
        <v>149445.38</v>
      </c>
      <c r="K9" s="9">
        <v>298890.76</v>
      </c>
      <c r="L9" s="11">
        <v>0.5</v>
      </c>
      <c r="M9" s="9">
        <v>50000</v>
      </c>
      <c r="N9" s="5" t="s">
        <v>30</v>
      </c>
      <c r="O9" s="33" t="s">
        <v>57</v>
      </c>
    </row>
    <row r="10" spans="1:22" ht="95.25" customHeight="1" thickBot="1" x14ac:dyDescent="0.3">
      <c r="A10" s="17" t="s">
        <v>6</v>
      </c>
      <c r="B10" s="18">
        <v>45747</v>
      </c>
      <c r="C10" s="19"/>
      <c r="D10" s="19" t="s">
        <v>22</v>
      </c>
      <c r="E10" s="19" t="s">
        <v>7</v>
      </c>
      <c r="F10" s="19" t="s">
        <v>26</v>
      </c>
      <c r="G10" s="19" t="s">
        <v>28</v>
      </c>
      <c r="H10" s="19" t="s">
        <v>9</v>
      </c>
      <c r="I10" s="19" t="s">
        <v>30</v>
      </c>
      <c r="J10" s="20">
        <v>98633.81</v>
      </c>
      <c r="K10" s="20">
        <v>197267.63</v>
      </c>
      <c r="L10" s="21">
        <v>0.5</v>
      </c>
      <c r="M10" s="20">
        <v>50000</v>
      </c>
      <c r="N10" s="19" t="s">
        <v>30</v>
      </c>
      <c r="O10" s="35" t="s">
        <v>58</v>
      </c>
    </row>
    <row r="11" spans="1:22" ht="16.5" thickBot="1" x14ac:dyDescent="0.3">
      <c r="B11" s="3"/>
      <c r="C11" s="3"/>
      <c r="D11" s="3"/>
      <c r="E11" s="3"/>
      <c r="F11" s="3"/>
      <c r="G11" s="3"/>
      <c r="H11" s="3"/>
      <c r="I11" s="13" t="s">
        <v>40</v>
      </c>
      <c r="J11" s="14">
        <f>SUM(J4:J10)</f>
        <v>828018.52</v>
      </c>
      <c r="K11" s="3"/>
      <c r="L11" s="3"/>
      <c r="M11" s="3"/>
      <c r="N11" s="3"/>
    </row>
    <row r="12" spans="1:22" x14ac:dyDescent="0.25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22" x14ac:dyDescent="0.2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22" x14ac:dyDescent="0.25">
      <c r="B14" s="3"/>
      <c r="C14" s="3"/>
      <c r="D14" s="3"/>
      <c r="E14" s="3"/>
      <c r="F14" s="3"/>
      <c r="G14" s="3"/>
      <c r="H14" s="3"/>
      <c r="I14" s="3"/>
      <c r="J14" s="3"/>
      <c r="K14" s="3"/>
      <c r="L14" s="42" t="s">
        <v>51</v>
      </c>
      <c r="M14" s="42"/>
      <c r="N14" s="42"/>
    </row>
    <row r="15" spans="1:22" ht="38.25" customHeight="1" x14ac:dyDescent="0.25">
      <c r="B15" s="3"/>
      <c r="C15" s="3"/>
      <c r="D15" s="3"/>
      <c r="E15" s="3"/>
      <c r="F15" s="3"/>
      <c r="G15" s="3"/>
      <c r="H15" s="3"/>
      <c r="I15" s="3"/>
      <c r="J15" s="3"/>
      <c r="K15" s="3"/>
      <c r="L15" s="42"/>
      <c r="M15" s="42"/>
      <c r="N15" s="42"/>
    </row>
    <row r="16" spans="1:22" x14ac:dyDescent="0.25">
      <c r="B16" s="3"/>
      <c r="C16" s="3"/>
      <c r="D16" s="3"/>
      <c r="E16" s="3"/>
      <c r="F16" s="3"/>
      <c r="G16" s="3"/>
      <c r="H16" s="3"/>
      <c r="I16" s="3"/>
      <c r="J16" s="3"/>
      <c r="K16" s="3"/>
      <c r="L16" s="36" t="s">
        <v>50</v>
      </c>
      <c r="M16" s="36"/>
      <c r="N16" s="36"/>
    </row>
    <row r="17" spans="2:14" x14ac:dyDescent="0.25">
      <c r="B17" s="3"/>
      <c r="C17" s="3"/>
      <c r="D17" s="3"/>
      <c r="E17" s="3"/>
      <c r="F17" s="3"/>
      <c r="G17" s="3"/>
      <c r="H17" s="3"/>
      <c r="I17" s="3"/>
      <c r="J17" s="3"/>
      <c r="K17" s="3"/>
      <c r="L17" s="36"/>
      <c r="M17" s="36"/>
      <c r="N17" s="36"/>
    </row>
    <row r="18" spans="2:14" x14ac:dyDescent="0.25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</sheetData>
  <mergeCells count="4">
    <mergeCell ref="L16:N17"/>
    <mergeCell ref="A2:O2"/>
    <mergeCell ref="A1:C1"/>
    <mergeCell ref="L14:N15"/>
  </mergeCells>
  <phoneticPr fontId="1" type="noConversion"/>
  <pageMargins left="0.7" right="0.7" top="0.75" bottom="0.75" header="0.3" footer="0.3"/>
  <pageSetup paperSize="8" scale="54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Joachimiak</dc:creator>
  <cp:lastModifiedBy>Jolanta Napieralska</cp:lastModifiedBy>
  <cp:lastPrinted>2025-05-13T09:12:17Z</cp:lastPrinted>
  <dcterms:created xsi:type="dcterms:W3CDTF">2025-04-02T06:31:36Z</dcterms:created>
  <dcterms:modified xsi:type="dcterms:W3CDTF">2025-05-23T11:43:37Z</dcterms:modified>
</cp:coreProperties>
</file>